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RT-78L黑色 230V R600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<sst xmlns="http://schemas.openxmlformats.org/spreadsheetml/2006/main" count="128" uniqueCount="128">
  <si>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r>
      <t>RT-78L(Black) 230V R600a</t>
    </r>
    <r>
      <rPr>
        <sz val="14"/>
        <rFont val="宋体"/>
        <charset val="0"/>
      </rPr>
      <t>（箱体内部</t>
    </r>
    <r>
      <rPr>
        <sz val="14"/>
        <rFont val="Arial"/>
        <charset val="0"/>
      </rPr>
      <t>LED</t>
    </r>
    <r>
      <rPr>
        <sz val="14"/>
        <rFont val="宋体"/>
        <charset val="0"/>
      </rPr>
      <t>灯常规）</t>
    </r>
  </si>
  <si>
    <t>1.1.B.B17.04</t>
  </si>
  <si>
    <t>Metal base of fan motor</t>
  </si>
  <si>
    <t>1.1.A.A04.01</t>
  </si>
  <si>
    <t>Dry filter</t>
  </si>
  <si>
    <t>1.1.A.A08.02.87</t>
  </si>
  <si>
    <t>Power cord</t>
  </si>
  <si>
    <t>1.1.B.B06.26</t>
  </si>
  <si>
    <t>Charging pipe</t>
  </si>
  <si>
    <t>1.1.C.C44.01</t>
  </si>
  <si>
    <t>Pipe clip</t>
  </si>
  <si>
    <t>1.1.C.C25.15</t>
  </si>
  <si>
    <t>Plastic fence</t>
  </si>
  <si>
    <t>1.1.C.C24.03</t>
  </si>
  <si>
    <t xml:space="preserve">Wire board </t>
  </si>
  <si>
    <t>2.5.0.13.075A</t>
  </si>
  <si>
    <t>Upper/Bottom seep tube</t>
  </si>
  <si>
    <t>新漏水管</t>
  </si>
  <si>
    <t>1.1.A.A02.04</t>
  </si>
  <si>
    <t>Compressor</t>
  </si>
  <si>
    <t>1.1.C.C18.04</t>
  </si>
  <si>
    <t xml:space="preserve">Plastic base </t>
  </si>
  <si>
    <t>1.1.C.C41.01</t>
  </si>
  <si>
    <t>Motor fixed ring</t>
  </si>
  <si>
    <t>1.1.A.A10.27.A1</t>
  </si>
  <si>
    <t>Evaporator</t>
  </si>
  <si>
    <t>1.1.C.C40.01</t>
  </si>
  <si>
    <t>Evaporator tray</t>
  </si>
  <si>
    <t>1.1.B.B10.06</t>
  </si>
  <si>
    <t>Fan blade spring</t>
  </si>
  <si>
    <t>1.1.D.D08.02.66</t>
  </si>
  <si>
    <t>Foam base of evaporator</t>
  </si>
  <si>
    <t>1.1.A.A03.05.08</t>
  </si>
  <si>
    <t>motor fan</t>
  </si>
  <si>
    <t>1.1.C.C17.08</t>
  </si>
  <si>
    <t>Fan blade</t>
  </si>
  <si>
    <t>1.1.B.B09.03</t>
  </si>
  <si>
    <t>Door pin</t>
  </si>
  <si>
    <t>1.1.B.B04.24.01</t>
  </si>
  <si>
    <t>Steel ball</t>
  </si>
  <si>
    <t>钢珠</t>
  </si>
  <si>
    <t>2.5.0.20.026A</t>
  </si>
  <si>
    <t>Bush</t>
  </si>
  <si>
    <t>门上下轴套</t>
  </si>
  <si>
    <t>1.1.B.B03.01.A1</t>
  </si>
  <si>
    <t>Top and bottom stainless lron piece</t>
  </si>
  <si>
    <t>1.1.B.B03.05</t>
  </si>
  <si>
    <t>Side stainless lron piece</t>
  </si>
  <si>
    <t>1.1.C.C56.85.A1</t>
  </si>
  <si>
    <t>Back Pole</t>
  </si>
  <si>
    <t>后立柱</t>
  </si>
  <si>
    <t>1.1.E.E2.01.12</t>
  </si>
  <si>
    <t>Back glass</t>
  </si>
  <si>
    <t>1.1.E.E2.01.11</t>
  </si>
  <si>
    <t>Side glass</t>
  </si>
  <si>
    <t>1.1.C.C05.24</t>
  </si>
  <si>
    <t>Light ceiling</t>
  </si>
  <si>
    <t>1.1.A.A01.10.30</t>
  </si>
  <si>
    <t>Led Power Drive</t>
  </si>
  <si>
    <t>1.1.A.A01.14.96</t>
  </si>
  <si>
    <t>LED Light</t>
  </si>
  <si>
    <t>1.1.C.C03.02</t>
  </si>
  <si>
    <t>Screw cover</t>
  </si>
  <si>
    <t>1.1.C.C01.55</t>
  </si>
  <si>
    <t>Upper cover</t>
  </si>
  <si>
    <t>1.1.D.D08.03.10</t>
  </si>
  <si>
    <t>Lamp insert foam</t>
  </si>
  <si>
    <t>1.1.B.B09.01</t>
  </si>
  <si>
    <t xml:space="preserve">Upper gemel </t>
  </si>
  <si>
    <t>1.1.E.E1.35</t>
  </si>
  <si>
    <t>Door gasket</t>
  </si>
  <si>
    <t>1.1.C.C56.84.A1</t>
  </si>
  <si>
    <t>Front pole</t>
  </si>
  <si>
    <t>前立柱</t>
  </si>
  <si>
    <t>1.1.C.C11.02</t>
  </si>
  <si>
    <t>Lower door frame</t>
  </si>
  <si>
    <t>1.1.E.E2.01.09</t>
  </si>
  <si>
    <t>Door glass</t>
  </si>
  <si>
    <t>1.1.C.C38.19</t>
  </si>
  <si>
    <t>Right and left door pole</t>
  </si>
  <si>
    <t>1.1.C.C12.15</t>
  </si>
  <si>
    <t>Handle</t>
  </si>
  <si>
    <t>1.1.B.B02.01.03</t>
  </si>
  <si>
    <t xml:space="preserve">Shelf </t>
  </si>
  <si>
    <t>1.1.C.C10.42.A1</t>
  </si>
  <si>
    <t>Shelf clip</t>
  </si>
  <si>
    <t>网架脚</t>
  </si>
  <si>
    <t>1.1.C.C14.02</t>
  </si>
  <si>
    <t>Vent tray</t>
  </si>
  <si>
    <t>1.1.C.C16.02</t>
  </si>
  <si>
    <t>Evaporator protect board</t>
  </si>
  <si>
    <t>1.1.C.C34.01.01</t>
  </si>
  <si>
    <t>Control panel</t>
  </si>
  <si>
    <t>1.1.C.C21.01.A1</t>
  </si>
  <si>
    <t>Control box</t>
  </si>
  <si>
    <t>温控器盒</t>
  </si>
  <si>
    <t>1.1.B.B05.02</t>
  </si>
  <si>
    <t>cushion of Condensator</t>
  </si>
  <si>
    <t>1.1.A.A09.35.A1</t>
  </si>
  <si>
    <t>Condensator</t>
  </si>
  <si>
    <t>冷凝器</t>
  </si>
  <si>
    <t>5--4</t>
  </si>
  <si>
    <t>2.3.04.060A</t>
  </si>
  <si>
    <t>Temperature Display</t>
  </si>
  <si>
    <t>新显示器</t>
  </si>
  <si>
    <t>5--3</t>
  </si>
  <si>
    <t>1.1.A.A17.01.01</t>
  </si>
  <si>
    <t>Main Circuit Board</t>
  </si>
  <si>
    <t>5--2</t>
  </si>
  <si>
    <t>1.1.L.L24.04.02</t>
  </si>
  <si>
    <t>Defrost probe</t>
  </si>
  <si>
    <t>5--1</t>
  </si>
  <si>
    <t>1.1.L.L24.04.01</t>
  </si>
  <si>
    <t>Temperature probe</t>
  </si>
  <si>
    <t>1.1.C.C15.01.02</t>
  </si>
  <si>
    <t>Front grill</t>
  </si>
  <si>
    <t>1.1.C.C26.02</t>
  </si>
  <si>
    <t>Plastic door</t>
  </si>
  <si>
    <t>1.1.C.C15.02.02</t>
  </si>
  <si>
    <t>Side grill</t>
  </si>
  <si>
    <t>1.1.C.C32.06</t>
  </si>
  <si>
    <t>Base feet</t>
  </si>
  <si>
    <t>No</t>
  </si>
  <si>
    <t>Item number</t>
  </si>
  <si>
    <t>Parts Name</t>
  </si>
  <si>
    <t>Unit price$</t>
  </si>
  <si>
    <t>名称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</si>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</sst>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4"/>
      <name val="Times New Roman"/>
      <charset val="0"/>
    </font>
    <font>
      <sz val="10"/>
      <color indexed="8"/>
      <name val="Arial"/>
      <charset val="0"/>
    </font>
    <font>
      <sz val="14"/>
      <color indexed="8"/>
      <name val="Arial"/>
      <charset val="0"/>
    </font>
    <font>
      <sz val="14"/>
      <name val="Arial"/>
      <charset val="0"/>
    </font>
    <font>
      <sz val="10"/>
      <color theme="1"/>
      <name val="Arial"/>
      <charset val="0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6807835</xdr:colOff>
      <xdr:row>43</xdr:row>
      <xdr:rowOff>115570</xdr:rowOff>
    </xdr:to>
    <xdr:pic>
      <xdr:nvPicPr>
        <xdr:cNvPr id="2" name="图片 4"/>
        <xdr:cNvPicPr>
          <a:picLocks noChangeAspect="1"/>
        </xdr:cNvPicPr>
      </xdr:nvPicPr>
      <xdr:blipFill>
        <a:blip r:embed="rId1"/>
        <a:srcRect l="6544" t="5766" r="16225" b="5614"/>
        <a:stretch>
          <a:fillRect/>
        </a:stretch>
      </xdr:blipFill>
      <xdr:spPr>
        <a:xfrm>
          <a:off x="9525" y="9525"/>
          <a:ext cx="6798310" cy="11078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liang\&#29190;&#28856;&#22270;&#31995;&#21015;(&#25216;&#25913;&#31185;)\CAD&#65288;&#24120;&#35268;&#65289;&#29190;&#28856;&#22270;\&#23458;&#25143;&#19987;&#29992;\&#29289;&#26009;&#21333;&#20215;&#26356;&#26032; - 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95"/>
  <sheetViews>
    <sheetView tabSelected="1" zoomScaleSheetLayoutView="60" workbookViewId="0">
      <selection activeCell="E34" sqref="E34"/>
    </sheetView>
  </sheetViews>
  <sheetFormatPr defaultColWidth="9" defaultRowHeight="18.75" outlineLevelCol="6"/>
  <cols>
    <col min="1" max="1" width="90.75" customWidth="1"/>
    <col min="2" max="2" width="6.5" style="1" customWidth="1"/>
    <col min="3" max="3" width="18" style="2" customWidth="1"/>
    <col min="4" max="4" width="27.125" style="3" customWidth="1"/>
    <col min="5" max="5" width="6.75" style="4" customWidth="1"/>
    <col min="6" max="6" width="24.375" style="2" customWidth="1"/>
    <col min="7" max="7" width="8.5" customWidth="1"/>
  </cols>
  <sheetData>
    <row r="1" ht="24" customHeight="1" spans="2:7">
      <c r="B1" s="5" t="s">
        <v>0</v>
      </c>
      <c r="C1" s="6"/>
      <c r="D1" s="6"/>
      <c r="E1" s="7"/>
      <c r="F1" s="6"/>
      <c r="G1" s="6"/>
    </row>
    <row r="2" ht="20" customHeight="1" spans="2:7">
      <c r="B2" s="8">
        <v>51</v>
      </c>
      <c r="C2" s="9" t="s">
        <v>1</v>
      </c>
      <c r="D2" s="9" t="s">
        <v>2</v>
      </c>
      <c r="E2" s="10">
        <f>VLOOKUP(C:C,[1]采购价格!$C$1:$G$65536,5,0)</f>
        <v>0.32</v>
      </c>
      <c r="F2" s="9" t="str">
        <f>VLOOKUP(C:C,[1]采购价格!$C$1:$G$65536,2,0)</f>
        <v>电机支板(2仓)</v>
      </c>
      <c r="G2" s="10">
        <v>1</v>
      </c>
    </row>
    <row r="3" ht="20" customHeight="1" spans="2:7">
      <c r="B3" s="8">
        <v>50</v>
      </c>
      <c r="C3" s="9" t="s">
        <v>3</v>
      </c>
      <c r="D3" s="11" t="s">
        <v>4</v>
      </c>
      <c r="E3" s="10">
        <f>VLOOKUP(C:C,[1]采购价格!$C$1:$G$65536,5,0)</f>
        <v>0.87</v>
      </c>
      <c r="F3" s="9" t="str">
        <f>VLOOKUP(C:C,[1]采购价格!$C$1:$G$65536,2,0)</f>
        <v>干燥过滤器(5仓)</v>
      </c>
      <c r="G3" s="10">
        <v>1</v>
      </c>
    </row>
    <row r="4" ht="20" customHeight="1" spans="2:7">
      <c r="B4" s="8">
        <v>49</v>
      </c>
      <c r="C4" s="9" t="s">
        <v>5</v>
      </c>
      <c r="D4" s="9" t="s">
        <v>6</v>
      </c>
      <c r="E4" s="10">
        <f>VLOOKUP(C:C,[1]采购价格!$C$1:$G$65536,5,0)</f>
        <v>1.85</v>
      </c>
      <c r="F4" s="9" t="str">
        <f>VLOOKUP(C:C,[1]采购价格!$C$1:$G$65536,2,0)</f>
        <v>欧式半成品电源线(灰)(1-1仓)</v>
      </c>
      <c r="G4" s="10">
        <v>1</v>
      </c>
    </row>
    <row r="5" ht="20" customHeight="1" spans="2:7">
      <c r="B5" s="8">
        <v>48</v>
      </c>
      <c r="C5" s="9" t="s">
        <v>7</v>
      </c>
      <c r="D5" s="9" t="s">
        <v>8</v>
      </c>
      <c r="E5" s="10">
        <f>VLOOKUP(C:C,[1]采购价格!$C$1:$G$65536,5,0)</f>
        <v>0.26</v>
      </c>
      <c r="F5" s="9" t="str">
        <f>VLOOKUP(C:C,[1]采购价格!$C$1:$G$65536,2,0)</f>
        <v>充液管(5仓)</v>
      </c>
      <c r="G5" s="10">
        <v>1</v>
      </c>
    </row>
    <row r="6" ht="20" customHeight="1" spans="2:7">
      <c r="B6" s="8">
        <v>47</v>
      </c>
      <c r="C6" s="9" t="s">
        <v>9</v>
      </c>
      <c r="D6" s="9" t="s">
        <v>10</v>
      </c>
      <c r="E6" s="10">
        <f>VLOOKUP(C:C,[1]采购价格!$C$1:$G$65536,5,0)</f>
        <v>0.03</v>
      </c>
      <c r="F6" s="9" t="str">
        <f>VLOOKUP(C:C,[1]采购价格!$C$1:$G$65536,2,0)</f>
        <v>保温管挂钩(3仓)</v>
      </c>
      <c r="G6" s="10">
        <v>1</v>
      </c>
    </row>
    <row r="7" ht="20" customHeight="1" spans="2:7">
      <c r="B7" s="8">
        <v>46</v>
      </c>
      <c r="C7" s="9" t="s">
        <v>11</v>
      </c>
      <c r="D7" s="9" t="s">
        <v>12</v>
      </c>
      <c r="E7" s="10">
        <f>VLOOKUP(C:C,[1]采购价格!$C$1:$G$65536,5,0)</f>
        <v>4.94</v>
      </c>
      <c r="F7" s="9" t="str">
        <f>VLOOKUP(C:C,[1]采购价格!$C$1:$G$65536,2,0)</f>
        <v>压缩机固定盘(新)(3仓)</v>
      </c>
      <c r="G7" s="10">
        <v>1</v>
      </c>
    </row>
    <row r="8" ht="20" customHeight="1" spans="2:7">
      <c r="B8" s="8">
        <v>45</v>
      </c>
      <c r="C8" s="9" t="s">
        <v>13</v>
      </c>
      <c r="D8" s="9" t="s">
        <v>14</v>
      </c>
      <c r="E8" s="10">
        <v>0.1</v>
      </c>
      <c r="F8" s="9" t="str">
        <f>VLOOKUP(C:C,[1]采购价格!$C$1:$G$65536,2,0)</f>
        <v>平压线板(3仓)</v>
      </c>
      <c r="G8" s="10">
        <v>1</v>
      </c>
    </row>
    <row r="9" ht="20" customHeight="1" spans="2:7">
      <c r="B9" s="8">
        <v>44</v>
      </c>
      <c r="C9" s="9" t="s">
        <v>15</v>
      </c>
      <c r="D9" s="9" t="s">
        <v>16</v>
      </c>
      <c r="E9" s="10">
        <v>0.57</v>
      </c>
      <c r="F9" s="12" t="s">
        <v>17</v>
      </c>
      <c r="G9" s="10">
        <v>1</v>
      </c>
    </row>
    <row r="10" ht="20" customHeight="1" spans="2:7">
      <c r="B10" s="8">
        <v>43</v>
      </c>
      <c r="C10" s="9" t="s">
        <v>18</v>
      </c>
      <c r="D10" s="9" t="s">
        <v>19</v>
      </c>
      <c r="E10" s="10">
        <f>VLOOKUP(C:C,[1]采购价格!$C$1:$G$65536,5,0)</f>
        <v>58.23</v>
      </c>
      <c r="F10" s="9" t="str">
        <f>VLOOKUP(C:C,[1]采购价格!$C$1:$G$65536,2,0)</f>
        <v>压缩机-ZEL(1-1仓)</v>
      </c>
      <c r="G10" s="10">
        <v>1</v>
      </c>
    </row>
    <row r="11" ht="20" customHeight="1" spans="2:7">
      <c r="B11" s="8">
        <v>42</v>
      </c>
      <c r="C11" s="9" t="s">
        <v>20</v>
      </c>
      <c r="D11" s="9" t="s">
        <v>21</v>
      </c>
      <c r="E11" s="10">
        <f>VLOOKUP(C:C,[1]采购价格!$C$1:$G$65536,5,0)</f>
        <v>4.34</v>
      </c>
      <c r="F11" s="9" t="str">
        <f>VLOOKUP(C:C,[1]采购价格!$C$1:$G$65536,2,0)</f>
        <v>蒸发器塑料底盘(新)(3仓)</v>
      </c>
      <c r="G11" s="10">
        <v>1</v>
      </c>
    </row>
    <row r="12" ht="20" customHeight="1" spans="2:7">
      <c r="B12" s="8">
        <v>41</v>
      </c>
      <c r="C12" s="9" t="s">
        <v>22</v>
      </c>
      <c r="D12" s="9" t="s">
        <v>23</v>
      </c>
      <c r="E12" s="10">
        <f>VLOOKUP(C:C,[1]采购价格!$C$1:$G$65536,5,0)</f>
        <v>0.1</v>
      </c>
      <c r="F12" s="9" t="str">
        <f>VLOOKUP(C:C,[1]采购价格!$C$1:$G$65536,2,0)</f>
        <v>电机固定圈(3仓)</v>
      </c>
      <c r="G12" s="10">
        <v>1</v>
      </c>
    </row>
    <row r="13" ht="20" customHeight="1" spans="2:7">
      <c r="B13" s="8">
        <v>40</v>
      </c>
      <c r="C13" s="9" t="s">
        <v>24</v>
      </c>
      <c r="D13" s="9" t="s">
        <v>25</v>
      </c>
      <c r="E13" s="10">
        <f>VLOOKUP(C:C,[1]采购价格!$C$1:$G$65536,5,0)</f>
        <v>8.32</v>
      </c>
      <c r="F13" s="9" t="str">
        <f>VLOOKUP(C:C,[1]采购价格!$C$1:$G$65536,2,0)</f>
        <v>蒸发器(1仓)</v>
      </c>
      <c r="G13" s="10">
        <v>1</v>
      </c>
    </row>
    <row r="14" ht="20" customHeight="1" spans="2:7">
      <c r="B14" s="8">
        <v>39</v>
      </c>
      <c r="C14" s="9" t="s">
        <v>26</v>
      </c>
      <c r="D14" s="9" t="s">
        <v>27</v>
      </c>
      <c r="E14" s="10">
        <f>VLOOKUP(C:C,[1]采购价格!$C$1:$G$65536,5,0)</f>
        <v>0.34</v>
      </c>
      <c r="F14" s="9" t="str">
        <f>VLOOKUP(C:C,[1]采购价格!$C$1:$G$65536,2,0)</f>
        <v>蒸发器垫片(3仓)</v>
      </c>
      <c r="G14" s="10">
        <v>1</v>
      </c>
    </row>
    <row r="15" ht="20" customHeight="1" spans="2:7">
      <c r="B15" s="8">
        <v>38</v>
      </c>
      <c r="C15" s="9" t="s">
        <v>28</v>
      </c>
      <c r="D15" s="9" t="s">
        <v>29</v>
      </c>
      <c r="E15" s="10">
        <f>VLOOKUP(C:C,[1]采购价格!$C$1:$G$65536,5,0)</f>
        <v>0.01</v>
      </c>
      <c r="F15" s="9" t="str">
        <f>VLOOKUP(C:C,[1]采购价格!$C$1:$G$65536,2,0)</f>
        <v>风叶卡簧(2仓)</v>
      </c>
      <c r="G15" s="10">
        <v>2</v>
      </c>
    </row>
    <row r="16" ht="20" customHeight="1" spans="2:7">
      <c r="B16" s="8">
        <v>37</v>
      </c>
      <c r="C16" s="9" t="s">
        <v>30</v>
      </c>
      <c r="D16" s="9" t="s">
        <v>31</v>
      </c>
      <c r="E16" s="10">
        <f>VLOOKUP(C:C,[1]采购价格!$C$1:$G$65536,5,0)</f>
        <v>1.74</v>
      </c>
      <c r="F16" s="9" t="str">
        <f>VLOOKUP(C:C,[1]采购价格!$C$1:$G$65536,2,0)</f>
        <v>蒸发器泡沫(4仓)</v>
      </c>
      <c r="G16" s="10">
        <v>1</v>
      </c>
    </row>
    <row r="17" ht="20" customHeight="1" spans="2:7">
      <c r="B17" s="8">
        <v>36</v>
      </c>
      <c r="C17" s="9" t="s">
        <v>32</v>
      </c>
      <c r="D17" s="9" t="s">
        <v>33</v>
      </c>
      <c r="E17" s="10">
        <f>VLOOKUP(C:C,[1]采购价格!$C$1:$G$65536,5,0)</f>
        <v>8.97</v>
      </c>
      <c r="F17" s="9" t="str">
        <f>VLOOKUP(C:C,[1]采购价格!$C$1:$G$65536,2,0)</f>
        <v>电机(1仓)</v>
      </c>
      <c r="G17" s="10">
        <v>1</v>
      </c>
    </row>
    <row r="18" ht="20" customHeight="1" spans="2:7">
      <c r="B18" s="8">
        <v>35</v>
      </c>
      <c r="C18" s="9" t="s">
        <v>34</v>
      </c>
      <c r="D18" s="9" t="s">
        <v>35</v>
      </c>
      <c r="E18" s="10">
        <f>VLOOKUP(C:C,[1]采购价格!$C$1:$G$65536,5,0)</f>
        <v>0.47</v>
      </c>
      <c r="F18" s="9" t="str">
        <f>VLOOKUP(C:C,[1]采购价格!$C$1:$G$65536,2,0)</f>
        <v>大风叶(3仓)</v>
      </c>
      <c r="G18" s="10">
        <v>1</v>
      </c>
    </row>
    <row r="19" ht="20" customHeight="1" spans="2:7">
      <c r="B19" s="8">
        <v>34</v>
      </c>
      <c r="C19" s="9" t="s">
        <v>36</v>
      </c>
      <c r="D19" s="9" t="s">
        <v>37</v>
      </c>
      <c r="E19" s="10">
        <f>VLOOKUP(C:C,[1]采购价格!$C$1:$G$65536,5,0)</f>
        <v>0.06</v>
      </c>
      <c r="F19" s="9" t="str">
        <f>VLOOKUP(C:C,[1]采购价格!$C$1:$G$65536,2,0)</f>
        <v>门框下轴(2仓)</v>
      </c>
      <c r="G19" s="10">
        <v>1</v>
      </c>
    </row>
    <row r="20" ht="20" customHeight="1" spans="2:7">
      <c r="B20" s="8">
        <v>33</v>
      </c>
      <c r="C20" s="9" t="s">
        <v>38</v>
      </c>
      <c r="D20" s="11" t="s">
        <v>39</v>
      </c>
      <c r="E20" s="13">
        <v>0.1</v>
      </c>
      <c r="F20" s="12" t="s">
        <v>40</v>
      </c>
      <c r="G20" s="10">
        <v>1</v>
      </c>
    </row>
    <row r="21" ht="20" customHeight="1" spans="2:7">
      <c r="B21" s="8">
        <v>32</v>
      </c>
      <c r="C21" s="9" t="s">
        <v>41</v>
      </c>
      <c r="D21" s="11" t="s">
        <v>42</v>
      </c>
      <c r="E21" s="13">
        <v>0.03</v>
      </c>
      <c r="F21" s="14" t="s">
        <v>43</v>
      </c>
      <c r="G21" s="10">
        <v>2</v>
      </c>
    </row>
    <row r="22" ht="20" customHeight="1" spans="2:7">
      <c r="B22" s="8">
        <v>31</v>
      </c>
      <c r="C22" s="9" t="s">
        <v>44</v>
      </c>
      <c r="D22" s="9" t="s">
        <v>45</v>
      </c>
      <c r="E22" s="10">
        <f>VLOOKUP(C:C,[1]采购价格!$C$1:$G$65536,5,0)</f>
        <v>0.17</v>
      </c>
      <c r="F22" s="9" t="str">
        <f>VLOOKUP(C:C,[1]采购价格!$C$1:$G$65536,2,0)</f>
        <v>上下不锈铁条(2仓)</v>
      </c>
      <c r="G22" s="10">
        <v>2</v>
      </c>
    </row>
    <row r="23" ht="20" customHeight="1" spans="2:7">
      <c r="B23" s="8">
        <v>30</v>
      </c>
      <c r="C23" s="9" t="s">
        <v>46</v>
      </c>
      <c r="D23" s="9" t="s">
        <v>47</v>
      </c>
      <c r="E23" s="10">
        <f>VLOOKUP(C:C,[1]采购价格!$C$1:$G$65536,5,0)</f>
        <v>0.17</v>
      </c>
      <c r="F23" s="9" t="str">
        <f>VLOOKUP(C:C,[1]采购价格!$C$1:$G$65536,2,0)</f>
        <v>左右不锈铁条(2仓)</v>
      </c>
      <c r="G23" s="10">
        <v>2</v>
      </c>
    </row>
    <row r="24" ht="20" customHeight="1" spans="2:7">
      <c r="B24" s="8">
        <v>29</v>
      </c>
      <c r="C24" s="9" t="s">
        <v>48</v>
      </c>
      <c r="D24" s="9" t="s">
        <v>49</v>
      </c>
      <c r="E24" s="10">
        <v>1.42</v>
      </c>
      <c r="F24" s="14" t="s">
        <v>50</v>
      </c>
      <c r="G24" s="10">
        <v>2</v>
      </c>
    </row>
    <row r="25" ht="20" customHeight="1" spans="2:7">
      <c r="B25" s="8">
        <v>28</v>
      </c>
      <c r="C25" s="9" t="s">
        <v>51</v>
      </c>
      <c r="D25" s="9" t="s">
        <v>52</v>
      </c>
      <c r="E25" s="10">
        <f>VLOOKUP(C:C,[1]采购价格!$C$1:$G$65536,5,0)</f>
        <v>5.62</v>
      </c>
      <c r="F25" s="9" t="str">
        <f>VLOOKUP(C:C,[1]采购价格!$C$1:$G$65536,2,0)</f>
        <v>后玻璃(6仓)</v>
      </c>
      <c r="G25" s="10">
        <v>1</v>
      </c>
    </row>
    <row r="26" ht="20" customHeight="1" spans="2:7">
      <c r="B26" s="8">
        <v>27</v>
      </c>
      <c r="C26" s="9" t="s">
        <v>53</v>
      </c>
      <c r="D26" s="9" t="s">
        <v>54</v>
      </c>
      <c r="E26" s="10">
        <f>VLOOKUP(C:C,[1]采购价格!$C$1:$G$65536,5,0)</f>
        <v>4.97</v>
      </c>
      <c r="F26" s="9" t="str">
        <f>VLOOKUP(C:C,[1]采购价格!$C$1:$G$65536,2,0)</f>
        <v>侧玻璃(6仓)</v>
      </c>
      <c r="G26" s="10">
        <v>2</v>
      </c>
    </row>
    <row r="27" ht="20" customHeight="1" spans="2:7">
      <c r="B27" s="8">
        <v>26</v>
      </c>
      <c r="C27" s="9" t="s">
        <v>55</v>
      </c>
      <c r="D27" s="9" t="s">
        <v>56</v>
      </c>
      <c r="E27" s="10">
        <f>VLOOKUP(C:C,[1]采购价格!$C$1:$G$65536,5,0)</f>
        <v>3.22</v>
      </c>
      <c r="F27" s="9" t="str">
        <f>VLOOKUP(C:C,[1]采购价格!$C$1:$G$65536,2,0)</f>
        <v>灯板(3仓)</v>
      </c>
      <c r="G27" s="10">
        <v>1</v>
      </c>
    </row>
    <row r="28" ht="20" customHeight="1" spans="2:7">
      <c r="B28" s="8">
        <v>25</v>
      </c>
      <c r="C28" s="9" t="s">
        <v>57</v>
      </c>
      <c r="D28" s="15" t="s">
        <v>58</v>
      </c>
      <c r="E28" s="10">
        <f>VLOOKUP(C:C,[1]采购价格!$C$1:$G$65536,5,0)</f>
        <v>4.72</v>
      </c>
      <c r="F28" s="9" t="str">
        <f>VLOOKUP(C:C,[1]采购价格!$C$1:$G$65536,2,0)</f>
        <v>电源驱动器(1-1仓)</v>
      </c>
      <c r="G28" s="10">
        <v>1</v>
      </c>
    </row>
    <row r="29" ht="20" customHeight="1" spans="2:7">
      <c r="B29" s="8">
        <v>24</v>
      </c>
      <c r="C29" s="9" t="s">
        <v>59</v>
      </c>
      <c r="D29" s="11" t="s">
        <v>60</v>
      </c>
      <c r="E29" s="10">
        <f>VLOOKUP(C:C,[1]采购价格!$C$1:$G$65536,5,0)</f>
        <v>3.64</v>
      </c>
      <c r="F29" s="9" t="str">
        <f>VLOOKUP(C:C,[1]采购价格!$C$1:$G$65536,2,0)</f>
        <v>磨面贴片LED灯(1仓)</v>
      </c>
      <c r="G29" s="10">
        <v>1</v>
      </c>
    </row>
    <row r="30" ht="20" customHeight="1" spans="2:7">
      <c r="B30" s="8">
        <v>23</v>
      </c>
      <c r="C30" s="9" t="s">
        <v>61</v>
      </c>
      <c r="D30" s="9" t="s">
        <v>62</v>
      </c>
      <c r="E30" s="10">
        <f>VLOOKUP(C:C,[1]采购价格!$C$1:$G$65536,5,0)</f>
        <v>0.02</v>
      </c>
      <c r="F30" s="9" t="str">
        <f>VLOOKUP(C:C,[1]采购价格!$C$1:$G$65536,2,0)</f>
        <v>螺丝软塞子(3仓)</v>
      </c>
      <c r="G30" s="10">
        <v>1</v>
      </c>
    </row>
    <row r="31" ht="20" customHeight="1" spans="2:7">
      <c r="B31" s="8">
        <v>22</v>
      </c>
      <c r="C31" s="11" t="s">
        <v>63</v>
      </c>
      <c r="D31" s="11" t="s">
        <v>64</v>
      </c>
      <c r="E31" s="10">
        <v>3.31</v>
      </c>
      <c r="F31" s="9" t="str">
        <f>VLOOKUP(C:C,[1]采购价格!$C$1:$G$65536,2,0)</f>
        <v>上顶盖(无小盖板)(3仓)</v>
      </c>
      <c r="G31" s="10">
        <v>1</v>
      </c>
    </row>
    <row r="32" ht="20" customHeight="1" spans="2:7">
      <c r="B32" s="8">
        <v>21</v>
      </c>
      <c r="C32" s="9" t="s">
        <v>65</v>
      </c>
      <c r="D32" s="9" t="s">
        <v>66</v>
      </c>
      <c r="E32" s="10">
        <f>VLOOKUP(C:C,[1]采购价格!$C$1:$G$65536,5,0)</f>
        <v>2.16</v>
      </c>
      <c r="F32" s="9" t="str">
        <f>VLOOKUP(C:C,[1]采购价格!$C$1:$G$65536,2,0)</f>
        <v>灯板泡沫(4仓)</v>
      </c>
      <c r="G32" s="10">
        <v>1</v>
      </c>
    </row>
    <row r="33" ht="20" customHeight="1" spans="2:7">
      <c r="B33" s="8">
        <v>20</v>
      </c>
      <c r="C33" s="9" t="s">
        <v>67</v>
      </c>
      <c r="D33" s="9" t="s">
        <v>68</v>
      </c>
      <c r="E33" s="10">
        <f>VLOOKUP(C:C,[1]采购价格!$C$1:$G$65536,5,0)</f>
        <v>0.12</v>
      </c>
      <c r="F33" s="9" t="str">
        <f>VLOOKUP(C:C,[1]采购价格!$C$1:$G$65536,2,0)</f>
        <v>上铰链(2仓)</v>
      </c>
      <c r="G33" s="10">
        <v>1</v>
      </c>
    </row>
    <row r="34" ht="20" customHeight="1" spans="2:7">
      <c r="B34" s="8">
        <v>19</v>
      </c>
      <c r="C34" s="9" t="s">
        <v>69</v>
      </c>
      <c r="D34" s="9" t="s">
        <v>70</v>
      </c>
      <c r="E34" s="10">
        <f>VLOOKUP(C:C,[1]采购价格!$C$1:$G$65536,5,0)</f>
        <v>2.46</v>
      </c>
      <c r="F34" s="9" t="str">
        <f>VLOOKUP(C:C,[1]采购价格!$C$1:$G$65536,2,0)</f>
        <v>门封(4仓)</v>
      </c>
      <c r="G34" s="10">
        <v>1</v>
      </c>
    </row>
    <row r="35" ht="20" customHeight="1" spans="2:7">
      <c r="B35" s="8">
        <v>18</v>
      </c>
      <c r="C35" s="9" t="s">
        <v>71</v>
      </c>
      <c r="D35" s="9" t="s">
        <v>72</v>
      </c>
      <c r="E35" s="10">
        <v>1.2</v>
      </c>
      <c r="F35" s="14" t="s">
        <v>73</v>
      </c>
      <c r="G35" s="10">
        <v>2</v>
      </c>
    </row>
    <row r="36" ht="20" customHeight="1" spans="2:7">
      <c r="B36" s="8">
        <v>17</v>
      </c>
      <c r="C36" s="9" t="s">
        <v>74</v>
      </c>
      <c r="D36" s="9" t="s">
        <v>75</v>
      </c>
      <c r="E36" s="10">
        <f>VLOOKUP(C:C,[1]采购价格!$C$1:$G$65536,5,0)</f>
        <v>0.51</v>
      </c>
      <c r="F36" s="9" t="str">
        <f>VLOOKUP(C:C,[1]采购价格!$C$1:$G$65536,2,0)</f>
        <v>门上下边框(3仓)</v>
      </c>
      <c r="G36" s="10">
        <v>1</v>
      </c>
    </row>
    <row r="37" ht="20" customHeight="1" spans="2:7">
      <c r="B37" s="8">
        <v>16</v>
      </c>
      <c r="C37" s="9" t="s">
        <v>76</v>
      </c>
      <c r="D37" s="9" t="s">
        <v>77</v>
      </c>
      <c r="E37" s="10">
        <f>VLOOKUP(C:C,[1]采购价格!$C$1:$G$65536,5,0)</f>
        <v>5.49</v>
      </c>
      <c r="F37" s="9" t="str">
        <f>VLOOKUP(C:C,[1]采购价格!$C$1:$G$65536,2,0)</f>
        <v>门玻璃(6仓)</v>
      </c>
      <c r="G37" s="10">
        <v>1</v>
      </c>
    </row>
    <row r="38" ht="20" customHeight="1" spans="2:7">
      <c r="B38" s="8">
        <v>15</v>
      </c>
      <c r="C38" s="9" t="s">
        <v>78</v>
      </c>
      <c r="D38" s="9" t="s">
        <v>79</v>
      </c>
      <c r="E38" s="10">
        <f>VLOOKUP(C:C,[1]采购价格!$C$1:$G$65536,5,0)</f>
        <v>0.9</v>
      </c>
      <c r="F38" s="9" t="str">
        <f>VLOOKUP(C:C,[1]采购价格!$C$1:$G$65536,2,0)</f>
        <v>门左右边框(3仓)</v>
      </c>
      <c r="G38" s="10">
        <v>2</v>
      </c>
    </row>
    <row r="39" ht="20" customHeight="1" spans="2:7">
      <c r="B39" s="8">
        <v>14</v>
      </c>
      <c r="C39" s="9" t="s">
        <v>80</v>
      </c>
      <c r="D39" s="9" t="s">
        <v>81</v>
      </c>
      <c r="E39" s="10">
        <f>VLOOKUP(C:C,[1]采购价格!$C$1:$G$65536,5,0)</f>
        <v>0.11</v>
      </c>
      <c r="F39" s="9" t="str">
        <f>VLOOKUP(C:C,[1]采购价格!$C$1:$G$65536,2,0)</f>
        <v>门拉手(新)(3仓)</v>
      </c>
      <c r="G39" s="10">
        <v>1</v>
      </c>
    </row>
    <row r="40" ht="20" customHeight="1" spans="2:7">
      <c r="B40" s="8">
        <v>13</v>
      </c>
      <c r="C40" s="9" t="s">
        <v>82</v>
      </c>
      <c r="D40" s="9" t="s">
        <v>83</v>
      </c>
      <c r="E40" s="10">
        <v>2.55</v>
      </c>
      <c r="F40" s="9" t="str">
        <f>VLOOKUP(C:C,[1]采购价格!$C$1:$G$65536,2,0)</f>
        <v>网架(2仓)</v>
      </c>
      <c r="G40" s="10">
        <v>2</v>
      </c>
    </row>
    <row r="41" ht="20" customHeight="1" spans="2:7">
      <c r="B41" s="8">
        <v>12</v>
      </c>
      <c r="C41" s="16" t="s">
        <v>84</v>
      </c>
      <c r="D41" s="17" t="s">
        <v>85</v>
      </c>
      <c r="E41" s="10">
        <f>VLOOKUP(C:C,[1]采购价格!$C$1:$G$65536,5,0)</f>
        <v>0.03</v>
      </c>
      <c r="F41" s="14" t="s">
        <v>86</v>
      </c>
      <c r="G41" s="10">
        <v>4</v>
      </c>
    </row>
    <row r="42" ht="20" customHeight="1" spans="2:7">
      <c r="B42" s="8">
        <v>11</v>
      </c>
      <c r="C42" s="9" t="s">
        <v>87</v>
      </c>
      <c r="D42" s="9" t="s">
        <v>88</v>
      </c>
      <c r="E42" s="10">
        <v>3.82</v>
      </c>
      <c r="F42" s="9" t="str">
        <f>VLOOKUP(C:C,[1]采购价格!$C$1:$G$65536,2,0)</f>
        <v>通风盘(3仓)</v>
      </c>
      <c r="G42" s="10">
        <v>1</v>
      </c>
    </row>
    <row r="43" ht="20" customHeight="1" spans="2:7">
      <c r="B43" s="8">
        <v>10</v>
      </c>
      <c r="C43" s="9" t="s">
        <v>89</v>
      </c>
      <c r="D43" s="9" t="s">
        <v>90</v>
      </c>
      <c r="E43" s="10">
        <f>VLOOKUP(C:C,[1]采购价格!$C$1:$G$65536,5,0)</f>
        <v>0.58</v>
      </c>
      <c r="F43" s="9" t="str">
        <f>VLOOKUP(C:C,[1]采购价格!$C$1:$G$65536,2,0)</f>
        <v>蒸发器护板(3仓)</v>
      </c>
      <c r="G43" s="10">
        <v>1</v>
      </c>
    </row>
    <row r="44" ht="20" customHeight="1" spans="2:7">
      <c r="B44" s="8">
        <v>9</v>
      </c>
      <c r="C44" s="9" t="s">
        <v>91</v>
      </c>
      <c r="D44" s="9" t="s">
        <v>92</v>
      </c>
      <c r="E44" s="10">
        <f>VLOOKUP(C:C,[1]采购价格!$C$1:$G$65536,5,0)</f>
        <v>0.45</v>
      </c>
      <c r="F44" s="9" t="str">
        <f>VLOOKUP(C:C,[1]采购价格!$C$1:$G$65536,2,0)</f>
        <v>电子温控面板(3仓)</v>
      </c>
      <c r="G44" s="10">
        <v>1</v>
      </c>
    </row>
    <row r="45" ht="20" customHeight="1" spans="2:7">
      <c r="B45" s="8">
        <v>8</v>
      </c>
      <c r="C45" s="18" t="s">
        <v>93</v>
      </c>
      <c r="D45" s="9" t="s">
        <v>94</v>
      </c>
      <c r="E45" s="19">
        <v>0.5</v>
      </c>
      <c r="F45" s="14" t="s">
        <v>95</v>
      </c>
      <c r="G45" s="10">
        <v>1</v>
      </c>
    </row>
    <row r="46" ht="20" customHeight="1" spans="2:7">
      <c r="B46" s="8">
        <v>7</v>
      </c>
      <c r="C46" s="9" t="s">
        <v>96</v>
      </c>
      <c r="D46" s="9" t="s">
        <v>97</v>
      </c>
      <c r="E46" s="10">
        <f>VLOOKUP(C:C,[1]采购价格!$C$1:$G$65536,5,0)</f>
        <v>1.36</v>
      </c>
      <c r="F46" s="9" t="str">
        <f>VLOOKUP(C:C,[1]采购价格!$C$1:$G$65536,2,0)</f>
        <v>冷凝器护板(2仓)</v>
      </c>
      <c r="G46" s="10">
        <v>1</v>
      </c>
    </row>
    <row r="47" ht="20" customHeight="1" spans="2:7">
      <c r="B47" s="8">
        <v>6</v>
      </c>
      <c r="C47" s="9" t="s">
        <v>98</v>
      </c>
      <c r="D47" s="11" t="s">
        <v>99</v>
      </c>
      <c r="E47" s="13">
        <v>4.99</v>
      </c>
      <c r="F47" s="20" t="s">
        <v>100</v>
      </c>
      <c r="G47" s="10">
        <v>1</v>
      </c>
    </row>
    <row r="48" ht="20" customHeight="1" spans="2:7">
      <c r="B48" s="8" t="s">
        <v>101</v>
      </c>
      <c r="C48" s="9" t="s">
        <v>102</v>
      </c>
      <c r="D48" s="11" t="s">
        <v>103</v>
      </c>
      <c r="E48" s="13">
        <v>4.29</v>
      </c>
      <c r="F48" s="20" t="s">
        <v>104</v>
      </c>
      <c r="G48" s="10">
        <v>1</v>
      </c>
    </row>
    <row r="49" ht="20" customHeight="1" spans="2:7">
      <c r="B49" s="8" t="s">
        <v>105</v>
      </c>
      <c r="C49" s="9" t="s">
        <v>106</v>
      </c>
      <c r="D49" s="9" t="s">
        <v>107</v>
      </c>
      <c r="E49" s="10">
        <f>VLOOKUP(C:C,[1]采购价格!$C$1:$G$65536,5,0)</f>
        <v>8.58</v>
      </c>
      <c r="F49" s="9" t="str">
        <f>VLOOKUP(C:C,[1]采购价格!$C$1:$G$65536,2,0)</f>
        <v>小主板(1仓)</v>
      </c>
      <c r="G49" s="10">
        <v>1</v>
      </c>
    </row>
    <row r="50" ht="20" customHeight="1" spans="2:7">
      <c r="B50" s="8" t="s">
        <v>108</v>
      </c>
      <c r="C50" s="9" t="s">
        <v>109</v>
      </c>
      <c r="D50" s="9" t="s">
        <v>110</v>
      </c>
      <c r="E50" s="10">
        <f>VLOOKUP(C:C,[1]采购价格!$C$1:$G$65536,5,0)</f>
        <v>0.4</v>
      </c>
      <c r="F50" s="9" t="str">
        <f>VLOOKUP(C:C,[1]采购价格!$C$1:$G$65536,2,0)</f>
        <v>管温传感器(1仓)</v>
      </c>
      <c r="G50" s="10">
        <v>1</v>
      </c>
    </row>
    <row r="51" ht="20" customHeight="1" spans="2:7">
      <c r="B51" s="8" t="s">
        <v>111</v>
      </c>
      <c r="C51" s="9" t="s">
        <v>112</v>
      </c>
      <c r="D51" s="9" t="s">
        <v>113</v>
      </c>
      <c r="E51" s="10">
        <f>VLOOKUP(C:C,[1]采购价格!$C$1:$G$65536,5,0)</f>
        <v>0.38</v>
      </c>
      <c r="F51" s="9" t="str">
        <f>VLOOKUP(C:C,[1]采购价格!$C$1:$G$65536,2,0)</f>
        <v>室温传感器(1仓)</v>
      </c>
      <c r="G51" s="10">
        <v>1</v>
      </c>
    </row>
    <row r="52" ht="20" customHeight="1" spans="2:7">
      <c r="B52" s="8">
        <v>4</v>
      </c>
      <c r="C52" s="16" t="s">
        <v>114</v>
      </c>
      <c r="D52" s="11" t="s">
        <v>115</v>
      </c>
      <c r="E52" s="10">
        <v>1.53</v>
      </c>
      <c r="F52" s="9" t="str">
        <f>VLOOKUP(C:C,[1]采购价格!$C$1:$G$65536,2,0)</f>
        <v>平围框(3仓)</v>
      </c>
      <c r="G52" s="10">
        <v>2</v>
      </c>
    </row>
    <row r="53" ht="20" customHeight="1" spans="2:7">
      <c r="B53" s="8">
        <v>3</v>
      </c>
      <c r="C53" s="9" t="s">
        <v>116</v>
      </c>
      <c r="D53" s="11" t="s">
        <v>117</v>
      </c>
      <c r="E53" s="10">
        <f>VLOOKUP(C:C,[1]采购价格!$C$1:$G$65536,5,0)</f>
        <v>0.58</v>
      </c>
      <c r="F53" s="9" t="str">
        <f>VLOOKUP(C:C,[1]采购价格!$C$1:$G$65536,2,0)</f>
        <v>压缩机固定盘门(3仓)</v>
      </c>
      <c r="G53" s="10">
        <v>1</v>
      </c>
    </row>
    <row r="54" ht="20" customHeight="1" spans="2:7">
      <c r="B54" s="8">
        <v>2</v>
      </c>
      <c r="C54" s="9" t="s">
        <v>118</v>
      </c>
      <c r="D54" s="11" t="s">
        <v>119</v>
      </c>
      <c r="E54" s="10">
        <v>1.01</v>
      </c>
      <c r="F54" s="9" t="str">
        <f>VLOOKUP(C:C,[1]采购价格!$C$1:$G$65536,2,0)</f>
        <v>侧围框(3仓)</v>
      </c>
      <c r="G54" s="10">
        <v>2</v>
      </c>
    </row>
    <row r="55" ht="20" customHeight="1" spans="2:7">
      <c r="B55" s="8">
        <v>1</v>
      </c>
      <c r="C55" s="9" t="s">
        <v>120</v>
      </c>
      <c r="D55" s="11" t="s">
        <v>121</v>
      </c>
      <c r="E55" s="10">
        <v>0.1</v>
      </c>
      <c r="F55" s="9" t="str">
        <f>VLOOKUP(C:C,[1]采购价格!$C$1:$G$65536,2,0)</f>
        <v>平垫脚(3仓)</v>
      </c>
      <c r="G55" s="10">
        <v>4</v>
      </c>
    </row>
    <row r="56" ht="31" customHeight="1" spans="2:7">
      <c r="B56" s="8" t="s">
        <v>122</v>
      </c>
      <c r="C56" s="9" t="s">
        <v>123</v>
      </c>
      <c r="D56" s="9" t="s">
        <v>124</v>
      </c>
      <c r="E56" s="21" t="s">
        <v>125</v>
      </c>
      <c r="F56" s="14" t="s">
        <v>126</v>
      </c>
      <c r="G56" s="22" t="s">
        <v>127</v>
      </c>
    </row>
    <row r="57" spans="3:6">
      <c r="C57" s="1"/>
      <c r="D57" s="1"/>
      <c r="E57" s="1"/>
      <c r="F57" s="1"/>
    </row>
    <row r="58" spans="3:6">
      <c r="C58" s="1"/>
      <c r="D58" s="1"/>
      <c r="E58" s="1"/>
      <c r="F58" s="1"/>
    </row>
    <row r="59" spans="3:6">
      <c r="C59" s="1"/>
      <c r="D59" s="1"/>
      <c r="E59" s="1"/>
      <c r="F59" s="1"/>
    </row>
    <row r="60" spans="3:6">
      <c r="C60" s="1"/>
      <c r="D60" s="1"/>
      <c r="E60" s="1"/>
      <c r="F60" s="1"/>
    </row>
    <row r="61" spans="3:6">
      <c r="C61" s="1"/>
      <c r="D61" s="1"/>
      <c r="E61" s="1"/>
      <c r="F61" s="1"/>
    </row>
    <row r="62" spans="3:6">
      <c r="C62" s="1"/>
      <c r="D62" s="1"/>
      <c r="E62" s="1"/>
      <c r="F62" s="1"/>
    </row>
    <row r="63" spans="3:6">
      <c r="C63" s="1"/>
      <c r="D63" s="1"/>
      <c r="E63" s="1"/>
      <c r="F63" s="1"/>
    </row>
    <row r="64" spans="3:6">
      <c r="C64" s="1"/>
      <c r="D64" s="1"/>
      <c r="E64" s="1"/>
      <c r="F64" s="1"/>
    </row>
    <row r="65" spans="3:6">
      <c r="C65" s="1"/>
      <c r="D65" s="1"/>
      <c r="E65" s="1"/>
      <c r="F65" s="1"/>
    </row>
    <row r="66" spans="3:6">
      <c r="C66" s="1"/>
      <c r="D66" s="1"/>
      <c r="E66" s="1"/>
      <c r="F66" s="1"/>
    </row>
    <row r="67" spans="3:6">
      <c r="C67" s="1"/>
      <c r="D67" s="1"/>
      <c r="E67" s="1"/>
      <c r="F67" s="1"/>
    </row>
    <row r="68" spans="3:6">
      <c r="C68" s="1"/>
      <c r="D68" s="1"/>
      <c r="E68" s="1"/>
      <c r="F68" s="1"/>
    </row>
    <row r="69" spans="3:6">
      <c r="C69" s="1"/>
      <c r="D69" s="1"/>
      <c r="E69" s="1"/>
      <c r="F69" s="1"/>
    </row>
    <row r="70" spans="3:6">
      <c r="C70" s="1"/>
      <c r="D70" s="1"/>
      <c r="E70" s="1"/>
      <c r="F70" s="1"/>
    </row>
    <row r="71" spans="3:6">
      <c r="C71" s="1"/>
      <c r="D71" s="1"/>
      <c r="E71" s="1"/>
      <c r="F71" s="1"/>
    </row>
    <row r="72" spans="3:6">
      <c r="C72" s="1"/>
      <c r="D72" s="1"/>
      <c r="E72" s="1"/>
      <c r="F72" s="1"/>
    </row>
    <row r="73" spans="3:6">
      <c r="C73" s="1"/>
      <c r="D73" s="1"/>
      <c r="E73" s="1"/>
      <c r="F73" s="1"/>
    </row>
    <row r="74" spans="3:6">
      <c r="C74" s="1"/>
      <c r="D74" s="1"/>
      <c r="E74" s="1"/>
      <c r="F74" s="1"/>
    </row>
    <row r="75" spans="3:6">
      <c r="C75" s="1"/>
      <c r="D75" s="1"/>
      <c r="E75" s="1"/>
      <c r="F75" s="1"/>
    </row>
    <row r="76" spans="3:6">
      <c r="C76" s="1"/>
      <c r="D76" s="1"/>
      <c r="E76" s="1"/>
      <c r="F76" s="1"/>
    </row>
    <row r="77" spans="3:6">
      <c r="C77" s="1"/>
      <c r="D77" s="1"/>
      <c r="E77" s="1"/>
      <c r="F77" s="1"/>
    </row>
    <row r="78" spans="3:6">
      <c r="C78" s="1"/>
      <c r="D78" s="1"/>
      <c r="E78" s="1"/>
      <c r="F78" s="1"/>
    </row>
    <row r="79" spans="3:6">
      <c r="C79" s="1"/>
      <c r="D79" s="1"/>
      <c r="E79" s="1"/>
      <c r="F79" s="1"/>
    </row>
    <row r="80" spans="3:6">
      <c r="C80" s="1"/>
      <c r="D80" s="1"/>
      <c r="E80" s="1"/>
      <c r="F80" s="1"/>
    </row>
    <row r="81" spans="3:6">
      <c r="C81" s="1"/>
      <c r="D81" s="1"/>
      <c r="E81" s="1"/>
      <c r="F81" s="1"/>
    </row>
    <row r="82" spans="3:6">
      <c r="C82" s="1"/>
      <c r="D82" s="1"/>
      <c r="E82" s="1"/>
      <c r="F82" s="1"/>
    </row>
    <row r="83" spans="3:6">
      <c r="C83" s="1"/>
      <c r="D83" s="1"/>
      <c r="E83" s="1"/>
      <c r="F83" s="1"/>
    </row>
    <row r="84" spans="3:6">
      <c r="C84" s="1"/>
      <c r="D84" s="1"/>
      <c r="E84" s="1"/>
      <c r="F84" s="1"/>
    </row>
    <row r="85" spans="3:6">
      <c r="C85" s="1"/>
      <c r="D85" s="1"/>
      <c r="E85" s="1"/>
      <c r="F85" s="1"/>
    </row>
    <row r="86" spans="3:6">
      <c r="C86" s="1"/>
      <c r="D86" s="1"/>
      <c r="E86" s="1"/>
      <c r="F86" s="1"/>
    </row>
    <row r="87" spans="3:6">
      <c r="C87" s="1"/>
      <c r="D87" s="1"/>
      <c r="E87" s="1"/>
      <c r="F87" s="1"/>
    </row>
    <row r="88" spans="3:6">
      <c r="C88" s="1"/>
      <c r="D88" s="1"/>
      <c r="E88" s="1"/>
      <c r="F88" s="1"/>
    </row>
    <row r="89" spans="3:6">
      <c r="C89" s="1"/>
      <c r="D89" s="1"/>
      <c r="E89" s="1"/>
      <c r="F89" s="1"/>
    </row>
    <row r="91" spans="2:5">
      <c r="B91" s="23"/>
      <c r="D91" s="2"/>
      <c r="E91" s="24"/>
    </row>
    <row r="92" spans="2:5">
      <c r="B92" s="23"/>
      <c r="D92" s="2"/>
      <c r="E92" s="24"/>
    </row>
    <row r="93" spans="2:5">
      <c r="B93" s="23"/>
      <c r="D93" s="2"/>
      <c r="E93" s="24"/>
    </row>
    <row r="94" spans="2:5">
      <c r="B94" s="23"/>
      <c r="D94" s="2"/>
      <c r="E94" s="24"/>
    </row>
    <row r="95" spans="2:5">
      <c r="B95" s="23"/>
      <c r="D95" s="2"/>
      <c r="E95" s="24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RT-78L黑色 230V R600a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2025-02-09T01:13:00Z</dcterms:created>
  <dcterms:modified xsi:type="dcterms:W3CDTF">2025-02-09T02:55:19Z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ABD72877FC674585B9EAB85341D82815_11</vt:lpwstr>
  </property>
  <property fmtid="{D5CDD505-2E9C-101B-9397-08002B2CF9AE}" pid="3" name="KSOProductBuildVer">
    <vt:lpwstr>2052-12.1.0.19770</vt:lpwstr>
  </property>
</Properties>
</file>